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M:\OTA Documents\Application Documents\Application Process Documents\"/>
    </mc:Choice>
  </mc:AlternateContent>
  <xr:revisionPtr revIDLastSave="0" documentId="13_ncr:1_{BA9706C9-EB10-45AA-84BD-29CF01575B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ademic Ranking" sheetId="1" r:id="rId1"/>
    <sheet name="Interview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8" i="1"/>
  <c r="C7" i="1"/>
  <c r="D26" i="1" l="1"/>
  <c r="C25" i="1"/>
  <c r="E25" i="1" s="1"/>
  <c r="C24" i="1"/>
  <c r="E24" i="1" s="1"/>
  <c r="C23" i="1"/>
  <c r="E23" i="1" s="1"/>
  <c r="C22" i="1"/>
  <c r="E22" i="1" s="1"/>
  <c r="C21" i="1"/>
  <c r="E21" i="1" s="1"/>
  <c r="C20" i="1"/>
  <c r="E20" i="1" s="1"/>
  <c r="C19" i="1"/>
  <c r="E19" i="1" s="1"/>
  <c r="C18" i="1"/>
  <c r="E18" i="1" s="1"/>
  <c r="C17" i="1"/>
  <c r="E17" i="1" s="1"/>
  <c r="E26" i="1" l="1"/>
  <c r="E27" i="1" s="1"/>
  <c r="C10" i="1"/>
  <c r="C14" i="1"/>
  <c r="C8" i="2"/>
  <c r="C9" i="2" s="1"/>
  <c r="C15" i="1" l="1"/>
</calcChain>
</file>

<file path=xl/sharedStrings.xml><?xml version="1.0" encoding="utf-8"?>
<sst xmlns="http://schemas.openxmlformats.org/spreadsheetml/2006/main" count="51" uniqueCount="51">
  <si>
    <t>RANKING CRITERIA</t>
  </si>
  <si>
    <r>
      <t>1</t>
    </r>
    <r>
      <rPr>
        <b/>
        <vertAlign val="superscript"/>
        <sz val="8"/>
        <color indexed="8"/>
        <rFont val="Times New Roman"/>
        <family val="1"/>
      </rPr>
      <t>st</t>
    </r>
    <r>
      <rPr>
        <b/>
        <sz val="8"/>
        <color indexed="8"/>
        <rFont val="Times New Roman"/>
        <family val="1"/>
      </rPr>
      <t xml:space="preserve"> Grades received in required Biology Courses (excludes grades for lab hours)</t>
    </r>
  </si>
  <si>
    <t>Letter Grade or Credit Hours</t>
  </si>
  <si>
    <t>Points Awarded</t>
  </si>
  <si>
    <t>Points: A = 10; B = 5; C or below = 0</t>
  </si>
  <si>
    <t>BIOLOGY 2010</t>
  </si>
  <si>
    <t>BIOLOGY 2020</t>
  </si>
  <si>
    <t>GENERAL EDUCATION COURSES</t>
  </si>
  <si>
    <t>Completion of all General Education Requirements (10 points)</t>
  </si>
  <si>
    <r>
      <t>Grade point average (excluding R &amp; D grades) in required college courses(</t>
    </r>
    <r>
      <rPr>
        <u/>
        <sz val="8"/>
        <color indexed="8"/>
        <rFont val="Times New Roman"/>
        <family val="1"/>
      </rPr>
      <t>See below worksheet</t>
    </r>
    <r>
      <rPr>
        <sz val="10"/>
        <color indexed="8"/>
        <rFont val="Times New Roman"/>
        <family val="1"/>
      </rPr>
      <t>)</t>
    </r>
  </si>
  <si>
    <t>GPA</t>
  </si>
  <si>
    <t>Additional 10 ranking points for one of the following:</t>
  </si>
  <si>
    <t>Designated test (score &gt;/= 80% in each of Math, Reading, and Vocab.)</t>
  </si>
  <si>
    <t>*Required College Courses</t>
  </si>
  <si>
    <t>Letter Grade</t>
  </si>
  <si>
    <t>Letter Grade Value</t>
  </si>
  <si>
    <t>Credit Hours</t>
  </si>
  <si>
    <t>Quality Points</t>
  </si>
  <si>
    <t xml:space="preserve">   BIOL 2010</t>
  </si>
  <si>
    <t>BIOL 2011</t>
  </si>
  <si>
    <t>BIOL 2020</t>
  </si>
  <si>
    <t>BIOL 2021</t>
  </si>
  <si>
    <t>ENGL 1010</t>
  </si>
  <si>
    <t>Lifespan Psych</t>
  </si>
  <si>
    <t>HUM ELECT</t>
  </si>
  <si>
    <t>TOTAL</t>
  </si>
  <si>
    <t>Add Quality Points &amp; Divide by Total Number of Credits</t>
  </si>
  <si>
    <t>TOTAL POINTS</t>
  </si>
  <si>
    <t>INTERVIEW RANKING CRITERIA</t>
  </si>
  <si>
    <t>Inteview</t>
  </si>
  <si>
    <t>0-10</t>
  </si>
  <si>
    <t>0-40</t>
  </si>
  <si>
    <t>TOTAL POINTS AVAILABLE</t>
  </si>
  <si>
    <t>0-60 points</t>
  </si>
  <si>
    <t>Academic Ranking Points</t>
  </si>
  <si>
    <t>0-160</t>
  </si>
  <si>
    <t>OBSERVATION or ALTERNATIVE ASSIGNMENT</t>
  </si>
  <si>
    <t>(NRSG 1150 or HIMT  1300)</t>
  </si>
  <si>
    <t>Name:</t>
  </si>
  <si>
    <t>W Number:</t>
  </si>
  <si>
    <t>Interview</t>
  </si>
  <si>
    <t>Interview score will equal an average of applicant's 3 individual scores.</t>
  </si>
  <si>
    <t>Interview #1 Raw Score</t>
  </si>
  <si>
    <t>Interview #2 Raw Score</t>
  </si>
  <si>
    <t>Average Interview Score</t>
  </si>
  <si>
    <t>Total</t>
  </si>
  <si>
    <t>Score 0-60</t>
  </si>
  <si>
    <t>Interview #3 Raw Score</t>
  </si>
  <si>
    <t>COMM 1010</t>
  </si>
  <si>
    <t>ACT or ACT Residual (score 20 +) or</t>
  </si>
  <si>
    <t>Observation Hours (20 points), Alternative Assignment (10 points), Neither (0 points)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</si>
</sst>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vertAlign val="superscript"/>
      <sz val="8"/>
      <color indexed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u/>
      <sz val="8"/>
      <color indexed="8"/>
      <name val="Times New Roman"/>
      <family val="1"/>
    </font>
    <font>
      <b/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8" borderId="0" applyNumberFormat="0" applyBorder="0" applyAlignment="0" applyProtection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right" vertical="top" wrapText="1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hidden="1"/>
    </xf>
    <xf numFmtId="0" fontId="5" fillId="3" borderId="2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1" fontId="5" fillId="4" borderId="2" xfId="0" applyNumberFormat="1" applyFont="1" applyFill="1" applyBorder="1" applyAlignment="1" applyProtection="1">
      <alignment horizontal="center" vertical="top" wrapText="1"/>
      <protection hidden="1"/>
    </xf>
    <xf numFmtId="0" fontId="9" fillId="3" borderId="2" xfId="0" applyFont="1" applyFill="1" applyBorder="1" applyAlignment="1">
      <alignment vertical="top" wrapText="1"/>
    </xf>
    <xf numFmtId="0" fontId="9" fillId="4" borderId="2" xfId="0" applyFont="1" applyFill="1" applyBorder="1" applyAlignment="1">
      <alignment horizontal="right" vertical="top" wrapText="1"/>
    </xf>
    <xf numFmtId="0" fontId="11" fillId="3" borderId="2" xfId="0" applyFont="1" applyFill="1" applyBorder="1" applyAlignment="1">
      <alignment vertical="top" wrapText="1"/>
    </xf>
    <xf numFmtId="0" fontId="11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top" wrapText="1"/>
      <protection hidden="1"/>
    </xf>
    <xf numFmtId="1" fontId="5" fillId="0" borderId="2" xfId="0" applyNumberFormat="1" applyFont="1" applyBorder="1" applyAlignment="1" applyProtection="1">
      <alignment horizontal="center" vertical="top" wrapText="1"/>
      <protection hidden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top" wrapText="1"/>
    </xf>
    <xf numFmtId="0" fontId="13" fillId="3" borderId="2" xfId="0" applyFont="1" applyFill="1" applyBorder="1" applyAlignment="1">
      <alignment vertical="top" wrapText="1"/>
    </xf>
    <xf numFmtId="0" fontId="0" fillId="0" borderId="2" xfId="0" applyFill="1" applyBorder="1" applyAlignment="1">
      <alignment wrapText="1"/>
    </xf>
    <xf numFmtId="0" fontId="0" fillId="0" borderId="2" xfId="0" applyBorder="1"/>
    <xf numFmtId="0" fontId="6" fillId="0" borderId="2" xfId="0" applyFont="1" applyFill="1" applyBorder="1" applyAlignment="1">
      <alignment horizontal="center" vertical="top" wrapText="1"/>
    </xf>
    <xf numFmtId="0" fontId="0" fillId="5" borderId="0" xfId="0" applyFill="1"/>
    <xf numFmtId="0" fontId="9" fillId="4" borderId="2" xfId="0" applyFont="1" applyFill="1" applyBorder="1" applyAlignment="1" applyProtection="1">
      <alignment horizontal="center" vertical="top" wrapText="1"/>
    </xf>
    <xf numFmtId="0" fontId="5" fillId="5" borderId="2" xfId="0" applyFont="1" applyFill="1" applyBorder="1" applyAlignment="1">
      <alignment vertical="top" wrapText="1"/>
    </xf>
    <xf numFmtId="0" fontId="15" fillId="6" borderId="2" xfId="0" applyFont="1" applyFill="1" applyBorder="1"/>
    <xf numFmtId="0" fontId="16" fillId="6" borderId="2" xfId="0" applyFont="1" applyFill="1" applyBorder="1"/>
    <xf numFmtId="0" fontId="8" fillId="3" borderId="2" xfId="0" applyFont="1" applyFill="1" applyBorder="1" applyAlignment="1">
      <alignment horizontal="justify" vertical="top"/>
    </xf>
    <xf numFmtId="0" fontId="0" fillId="5" borderId="2" xfId="0" applyFill="1" applyBorder="1"/>
    <xf numFmtId="0" fontId="0" fillId="6" borderId="2" xfId="0" applyFill="1" applyBorder="1"/>
    <xf numFmtId="0" fontId="19" fillId="0" borderId="0" xfId="0" applyFont="1" applyAlignment="1">
      <alignment horizontal="center"/>
    </xf>
    <xf numFmtId="2" fontId="0" fillId="0" borderId="0" xfId="0" applyNumberFormat="1"/>
    <xf numFmtId="0" fontId="13" fillId="3" borderId="3" xfId="0" applyFont="1" applyFill="1" applyBorder="1" applyAlignment="1">
      <alignment vertical="top" wrapText="1"/>
    </xf>
    <xf numFmtId="0" fontId="13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0" borderId="0" xfId="0" applyAlignment="1">
      <alignment horizontal="center"/>
    </xf>
    <xf numFmtId="0" fontId="9" fillId="3" borderId="4" xfId="0" applyFont="1" applyFill="1" applyBorder="1" applyAlignment="1">
      <alignment horizontal="left" vertical="top" wrapText="1"/>
    </xf>
    <xf numFmtId="0" fontId="0" fillId="0" borderId="3" xfId="0" applyBorder="1"/>
    <xf numFmtId="1" fontId="17" fillId="6" borderId="3" xfId="0" applyNumberFormat="1" applyFont="1" applyFill="1" applyBorder="1"/>
    <xf numFmtId="0" fontId="1" fillId="8" borderId="2" xfId="2" applyBorder="1" applyAlignment="1">
      <alignment horizontal="center" vertical="top" wrapText="1"/>
    </xf>
    <xf numFmtId="2" fontId="1" fillId="8" borderId="2" xfId="2" applyNumberFormat="1" applyBorder="1" applyAlignment="1">
      <alignment horizontal="center" vertical="top" wrapText="1"/>
    </xf>
    <xf numFmtId="0" fontId="1" fillId="9" borderId="2" xfId="1" applyFill="1" applyBorder="1" applyAlignment="1">
      <alignment horizontal="center" vertical="top" wrapText="1"/>
    </xf>
    <xf numFmtId="0" fontId="1" fillId="9" borderId="2" xfId="1" applyFill="1" applyBorder="1"/>
    <xf numFmtId="0" fontId="1" fillId="9" borderId="2" xfId="0" applyFont="1" applyFill="1" applyBorder="1"/>
    <xf numFmtId="0" fontId="13" fillId="7" borderId="0" xfId="0" applyFont="1" applyFill="1" applyAlignment="1">
      <alignment horizontal="center" vertical="center" wrapText="1"/>
    </xf>
    <xf numFmtId="1" fontId="14" fillId="7" borderId="0" xfId="0" applyNumberFormat="1" applyFont="1" applyFill="1" applyAlignment="1">
      <alignment horizontal="center" vertical="center" wrapText="1"/>
    </xf>
    <xf numFmtId="0" fontId="20" fillId="0" borderId="0" xfId="0" applyFont="1" applyFill="1" applyBorder="1" applyAlignment="1">
      <alignment horizontal="center" wrapText="1"/>
    </xf>
    <xf numFmtId="0" fontId="18" fillId="9" borderId="3" xfId="0" applyFont="1" applyFill="1" applyBorder="1" applyAlignment="1">
      <alignment vertical="top" wrapText="1"/>
    </xf>
    <xf numFmtId="0" fontId="18" fillId="9" borderId="4" xfId="0" applyFont="1" applyFill="1" applyBorder="1" applyAlignment="1">
      <alignment vertical="top" wrapText="1"/>
    </xf>
  </cellXfs>
  <cellStyles count="3">
    <cellStyle name="Accent1" xfId="1" builtinId="29"/>
    <cellStyle name="Accent5" xfId="2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0</xdr:row>
      <xdr:rowOff>0</xdr:rowOff>
    </xdr:from>
    <xdr:to>
      <xdr:col>0</xdr:col>
      <xdr:colOff>3781425</xdr:colOff>
      <xdr:row>2</xdr:row>
      <xdr:rowOff>123825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38200" y="0"/>
          <a:ext cx="2857500" cy="695325"/>
        </a:xfrm>
        <a:prstGeom prst="rect">
          <a:avLst/>
        </a:prstGeom>
        <a:gradFill rotWithShape="0">
          <a:gsLst>
            <a:gs pos="0">
              <a:srgbClr val="9AB5E4"/>
            </a:gs>
            <a:gs pos="50000">
              <a:srgbClr val="C2D1ED"/>
            </a:gs>
            <a:gs pos="100000">
              <a:srgbClr val="E1E8F5"/>
            </a:gs>
          </a:gsLst>
          <a:lin ang="5400000"/>
        </a:gra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Walters State Community College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Division of Health Programs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OTA Program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60325</xdr:colOff>
      <xdr:row>0</xdr:row>
      <xdr:rowOff>31750</xdr:rowOff>
    </xdr:from>
    <xdr:to>
      <xdr:col>0</xdr:col>
      <xdr:colOff>857250</xdr:colOff>
      <xdr:row>1</xdr:row>
      <xdr:rowOff>577691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" y="31750"/>
          <a:ext cx="796925" cy="730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0</xdr:row>
      <xdr:rowOff>0</xdr:rowOff>
    </xdr:from>
    <xdr:to>
      <xdr:col>0</xdr:col>
      <xdr:colOff>3781425</xdr:colOff>
      <xdr:row>2</xdr:row>
      <xdr:rowOff>123825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38200" y="0"/>
          <a:ext cx="2857500" cy="695325"/>
        </a:xfrm>
        <a:prstGeom prst="rect">
          <a:avLst/>
        </a:prstGeom>
        <a:gradFill rotWithShape="0">
          <a:gsLst>
            <a:gs pos="0">
              <a:srgbClr val="9AB5E4"/>
            </a:gs>
            <a:gs pos="50000">
              <a:srgbClr val="C2D1ED"/>
            </a:gs>
            <a:gs pos="100000">
              <a:srgbClr val="E1E8F5"/>
            </a:gs>
          </a:gsLst>
          <a:lin ang="5400000"/>
        </a:gra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Walters State Community College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Division of Health Programs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OTA Program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12700</xdr:colOff>
      <xdr:row>29</xdr:row>
      <xdr:rowOff>12700</xdr:rowOff>
    </xdr:from>
    <xdr:to>
      <xdr:col>5</xdr:col>
      <xdr:colOff>12700</xdr:colOff>
      <xdr:row>32</xdr:row>
      <xdr:rowOff>6350</xdr:rowOff>
    </xdr:to>
    <xdr:sp macro="" textlink="">
      <xdr:nvSpPr>
        <xdr:cNvPr id="5" name="TextBox 4" descr="If the total number of eligible applicants is greater than 25% of the available seats, interviews will be held.">
          <a:extLst>
            <a:ext uri="{FF2B5EF4-FFF2-40B4-BE49-F238E27FC236}">
              <a16:creationId xmlns:a16="http://schemas.microsoft.com/office/drawing/2014/main" id="{1464FF06-0B7D-4B93-B60E-BFAF5F8850AA}"/>
            </a:ext>
          </a:extLst>
        </xdr:cNvPr>
        <xdr:cNvSpPr txBox="1"/>
      </xdr:nvSpPr>
      <xdr:spPr>
        <a:xfrm>
          <a:off x="5784850" y="6407150"/>
          <a:ext cx="1181100" cy="730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800">
              <a:latin typeface="+mj-lt"/>
            </a:rPr>
            <a:t>If the total number of eligible applicants is greater than 25% of the available seats, interviews will be held.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0</xdr:rowOff>
    </xdr:from>
    <xdr:to>
      <xdr:col>2</xdr:col>
      <xdr:colOff>66675</xdr:colOff>
      <xdr:row>0</xdr:row>
      <xdr:rowOff>695325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4BB15FD3-1A6F-4E9A-B81C-EBDE906F7E52}"/>
            </a:ext>
          </a:extLst>
        </xdr:cNvPr>
        <xdr:cNvSpPr txBox="1">
          <a:spLocks noChangeArrowheads="1"/>
        </xdr:cNvSpPr>
      </xdr:nvSpPr>
      <xdr:spPr bwMode="auto">
        <a:xfrm>
          <a:off x="914400" y="0"/>
          <a:ext cx="2971800" cy="695325"/>
        </a:xfrm>
        <a:prstGeom prst="rect">
          <a:avLst/>
        </a:prstGeom>
        <a:gradFill rotWithShape="0">
          <a:gsLst>
            <a:gs pos="0">
              <a:srgbClr val="9AB5E4"/>
            </a:gs>
            <a:gs pos="50000">
              <a:srgbClr val="C2D1ED"/>
            </a:gs>
            <a:gs pos="100000">
              <a:srgbClr val="E1E8F5"/>
            </a:gs>
          </a:gsLst>
          <a:lin ang="5400000"/>
        </a:gra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Walters State Community College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Division of Health Programs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OTA Program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</xdr:col>
      <xdr:colOff>161925</xdr:colOff>
      <xdr:row>0</xdr:row>
      <xdr:rowOff>742950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4F5E3DC-486A-463F-B945-DB80279BF6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85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18" workbookViewId="0">
      <selection activeCell="D29" sqref="D29"/>
    </sheetView>
  </sheetViews>
  <sheetFormatPr defaultRowHeight="14.5" x14ac:dyDescent="0.35"/>
  <cols>
    <col min="1" max="1" width="55.453125" customWidth="1"/>
    <col min="2" max="2" width="15.1796875" customWidth="1"/>
    <col min="3" max="3" width="12" customWidth="1"/>
    <col min="4" max="4" width="8.1796875" customWidth="1"/>
  </cols>
  <sheetData>
    <row r="1" spans="1:5" x14ac:dyDescent="0.35">
      <c r="A1" s="1"/>
      <c r="B1" s="2"/>
      <c r="C1" s="1"/>
      <c r="D1" s="3"/>
      <c r="E1" s="3"/>
    </row>
    <row r="2" spans="1:5" ht="46.5" customHeight="1" x14ac:dyDescent="0.35">
      <c r="A2" s="1"/>
      <c r="B2" s="59" t="s">
        <v>34</v>
      </c>
      <c r="C2" s="60"/>
    </row>
    <row r="3" spans="1:5" x14ac:dyDescent="0.35">
      <c r="A3" s="1"/>
      <c r="B3" s="1"/>
      <c r="C3" s="4"/>
      <c r="D3" s="3"/>
      <c r="E3" s="3"/>
    </row>
    <row r="4" spans="1:5" ht="15" x14ac:dyDescent="0.35">
      <c r="A4" s="5" t="s">
        <v>0</v>
      </c>
      <c r="B4" s="35"/>
      <c r="C4" s="35"/>
      <c r="D4" s="3"/>
      <c r="E4" s="3"/>
    </row>
    <row r="5" spans="1:5" x14ac:dyDescent="0.35">
      <c r="A5" s="6" t="s">
        <v>1</v>
      </c>
      <c r="B5" s="33"/>
      <c r="C5" s="7" t="s">
        <v>3</v>
      </c>
      <c r="D5" s="3"/>
      <c r="E5" s="3"/>
    </row>
    <row r="6" spans="1:5" ht="21" x14ac:dyDescent="0.35">
      <c r="A6" s="8" t="s">
        <v>4</v>
      </c>
      <c r="B6" s="32" t="s">
        <v>2</v>
      </c>
      <c r="C6" s="9" t="s">
        <v>30</v>
      </c>
      <c r="D6" s="3"/>
      <c r="E6" s="3"/>
    </row>
    <row r="7" spans="1:5" x14ac:dyDescent="0.35">
      <c r="A7" s="10" t="s">
        <v>5</v>
      </c>
      <c r="B7" s="11"/>
      <c r="C7" s="12" t="str">
        <f>IF(B7="","",IF(B7="A",10,IF(B7="B",5,IF(B7="C",0,IF(B7="D",0,IF(B7="F",0))))))</f>
        <v/>
      </c>
      <c r="D7" s="3"/>
      <c r="E7" s="3"/>
    </row>
    <row r="8" spans="1:5" x14ac:dyDescent="0.35">
      <c r="A8" s="10" t="s">
        <v>6</v>
      </c>
      <c r="B8" s="11"/>
      <c r="C8" s="12" t="str">
        <f>IF(B8="","",IF(B8="A",10,IF(B8="B",5,IF(B8="C",0,IF(B8="D",0,IF(B8="F",0))))))</f>
        <v/>
      </c>
      <c r="D8" s="3"/>
      <c r="E8" s="3"/>
    </row>
    <row r="9" spans="1:5" x14ac:dyDescent="0.35">
      <c r="A9" s="13" t="s">
        <v>7</v>
      </c>
      <c r="B9" s="14"/>
      <c r="C9" s="14"/>
      <c r="D9" s="3"/>
      <c r="E9" s="3"/>
    </row>
    <row r="10" spans="1:5" x14ac:dyDescent="0.35">
      <c r="A10" s="15" t="s">
        <v>8</v>
      </c>
      <c r="B10" s="11"/>
      <c r="C10" s="8" t="str">
        <f>IF(B10="","",IF(B10="YES",10,IF(B10="NO",0)))</f>
        <v/>
      </c>
      <c r="D10" s="3"/>
      <c r="E10" s="3"/>
    </row>
    <row r="11" spans="1:5" x14ac:dyDescent="0.35">
      <c r="A11" s="38" t="s">
        <v>9</v>
      </c>
      <c r="B11" s="14"/>
      <c r="C11" s="14"/>
      <c r="D11" s="3"/>
      <c r="E11" s="3"/>
    </row>
    <row r="12" spans="1:5" x14ac:dyDescent="0.35">
      <c r="A12" s="10" t="s">
        <v>10</v>
      </c>
      <c r="B12" s="34" t="s">
        <v>31</v>
      </c>
      <c r="C12" s="16"/>
      <c r="D12" s="3"/>
      <c r="E12" s="3"/>
    </row>
    <row r="13" spans="1:5" x14ac:dyDescent="0.35">
      <c r="A13" s="17" t="s">
        <v>11</v>
      </c>
      <c r="B13" s="14"/>
      <c r="C13" s="14"/>
      <c r="D13" s="3"/>
      <c r="E13" s="3"/>
    </row>
    <row r="14" spans="1:5" x14ac:dyDescent="0.35">
      <c r="A14" s="18" t="s">
        <v>49</v>
      </c>
      <c r="B14" s="11"/>
      <c r="C14" s="11" t="str">
        <f>IF(B14="","",IF(B14="YES",10,IF(B14="NO",0)))</f>
        <v/>
      </c>
      <c r="D14" s="3"/>
      <c r="E14" s="3"/>
    </row>
    <row r="15" spans="1:5" x14ac:dyDescent="0.35">
      <c r="A15" s="18" t="s">
        <v>12</v>
      </c>
      <c r="B15" s="11"/>
      <c r="C15" s="11" t="str">
        <f>IF(B15="","",IF(B15="YES",10,IF(B15="NO",0)))</f>
        <v/>
      </c>
      <c r="D15" s="3"/>
      <c r="E15" s="3"/>
    </row>
    <row r="16" spans="1:5" ht="23" x14ac:dyDescent="0.35">
      <c r="A16" s="19" t="s">
        <v>13</v>
      </c>
      <c r="B16" s="20" t="s">
        <v>14</v>
      </c>
      <c r="C16" s="20" t="s">
        <v>15</v>
      </c>
      <c r="D16" s="20" t="s">
        <v>16</v>
      </c>
      <c r="E16" s="20" t="s">
        <v>17</v>
      </c>
    </row>
    <row r="17" spans="1:5" ht="15" x14ac:dyDescent="0.35">
      <c r="A17" s="21" t="s">
        <v>18</v>
      </c>
      <c r="B17" s="22"/>
      <c r="C17" s="23" t="str">
        <f t="shared" ref="C17:C25" si="0">IF(B17="","",IF(B17="A",4,IF(B17="B",3,IF(B17="C",2,IF(B17="D",1,IF(B17="F",0))))))</f>
        <v/>
      </c>
      <c r="D17" s="22">
        <v>3</v>
      </c>
      <c r="E17" s="24">
        <f t="shared" ref="E17:E25" si="1">PRODUCT(C17,D17)</f>
        <v>3</v>
      </c>
    </row>
    <row r="18" spans="1:5" ht="15" x14ac:dyDescent="0.35">
      <c r="A18" s="21" t="s">
        <v>19</v>
      </c>
      <c r="B18" s="22"/>
      <c r="C18" s="23" t="str">
        <f t="shared" si="0"/>
        <v/>
      </c>
      <c r="D18" s="22">
        <v>1</v>
      </c>
      <c r="E18" s="24">
        <f t="shared" si="1"/>
        <v>1</v>
      </c>
    </row>
    <row r="19" spans="1:5" ht="15" x14ac:dyDescent="0.35">
      <c r="A19" s="21" t="s">
        <v>20</v>
      </c>
      <c r="B19" s="22"/>
      <c r="C19" s="23" t="str">
        <f t="shared" si="0"/>
        <v/>
      </c>
      <c r="D19" s="22">
        <v>3</v>
      </c>
      <c r="E19" s="24">
        <f t="shared" si="1"/>
        <v>3</v>
      </c>
    </row>
    <row r="20" spans="1:5" ht="15" x14ac:dyDescent="0.35">
      <c r="A20" s="21" t="s">
        <v>21</v>
      </c>
      <c r="B20" s="22"/>
      <c r="C20" s="23" t="str">
        <f t="shared" si="0"/>
        <v/>
      </c>
      <c r="D20" s="22">
        <v>1</v>
      </c>
      <c r="E20" s="24">
        <f t="shared" si="1"/>
        <v>1</v>
      </c>
    </row>
    <row r="21" spans="1:5" ht="15" x14ac:dyDescent="0.35">
      <c r="A21" s="21" t="s">
        <v>22</v>
      </c>
      <c r="B21" s="22"/>
      <c r="C21" s="23" t="str">
        <f t="shared" si="0"/>
        <v/>
      </c>
      <c r="D21" s="22">
        <v>3</v>
      </c>
      <c r="E21" s="24">
        <f t="shared" si="1"/>
        <v>3</v>
      </c>
    </row>
    <row r="22" spans="1:5" ht="15" x14ac:dyDescent="0.35">
      <c r="A22" s="21" t="s">
        <v>23</v>
      </c>
      <c r="B22" s="22"/>
      <c r="C22" s="23" t="str">
        <f t="shared" si="0"/>
        <v/>
      </c>
      <c r="D22" s="22">
        <v>3</v>
      </c>
      <c r="E22" s="24">
        <f t="shared" si="1"/>
        <v>3</v>
      </c>
    </row>
    <row r="23" spans="1:5" ht="15" x14ac:dyDescent="0.35">
      <c r="A23" s="21" t="s">
        <v>48</v>
      </c>
      <c r="B23" s="22"/>
      <c r="C23" s="23" t="str">
        <f t="shared" si="0"/>
        <v/>
      </c>
      <c r="D23" s="22">
        <v>3</v>
      </c>
      <c r="E23" s="24">
        <f t="shared" si="1"/>
        <v>3</v>
      </c>
    </row>
    <row r="24" spans="1:5" ht="15" x14ac:dyDescent="0.35">
      <c r="A24" s="21" t="s">
        <v>24</v>
      </c>
      <c r="B24" s="22"/>
      <c r="C24" s="23" t="str">
        <f t="shared" si="0"/>
        <v/>
      </c>
      <c r="D24" s="22">
        <v>3</v>
      </c>
      <c r="E24" s="24">
        <f t="shared" si="1"/>
        <v>3</v>
      </c>
    </row>
    <row r="25" spans="1:5" ht="15" x14ac:dyDescent="0.35">
      <c r="A25" s="21" t="s">
        <v>37</v>
      </c>
      <c r="B25" s="22"/>
      <c r="C25" s="23" t="str">
        <f t="shared" si="0"/>
        <v/>
      </c>
      <c r="D25" s="22"/>
      <c r="E25" s="24">
        <f t="shared" si="1"/>
        <v>0</v>
      </c>
    </row>
    <row r="26" spans="1:5" ht="15" x14ac:dyDescent="0.35">
      <c r="A26" s="25"/>
      <c r="B26" s="26" t="s">
        <v>25</v>
      </c>
      <c r="C26" s="25"/>
      <c r="D26" s="26">
        <f>SUM(D17:D25)</f>
        <v>20</v>
      </c>
      <c r="E26" s="27">
        <f>SUM(E17:E25)</f>
        <v>20</v>
      </c>
    </row>
    <row r="27" spans="1:5" ht="15.5" x14ac:dyDescent="0.35">
      <c r="A27" s="28" t="s">
        <v>26</v>
      </c>
      <c r="B27" s="54" t="s">
        <v>27</v>
      </c>
      <c r="C27" s="56"/>
      <c r="D27" s="57"/>
      <c r="E27" s="55">
        <f>E26/D26</f>
        <v>1</v>
      </c>
    </row>
    <row r="28" spans="1:5" ht="15" customHeight="1" x14ac:dyDescent="0.35">
      <c r="A28" s="43" t="s">
        <v>36</v>
      </c>
      <c r="B28" s="44"/>
      <c r="C28" s="29"/>
      <c r="D28" s="3"/>
      <c r="E28" s="3"/>
    </row>
    <row r="29" spans="1:5" ht="29" x14ac:dyDescent="0.35">
      <c r="A29" s="30" t="s">
        <v>50</v>
      </c>
      <c r="B29" s="11"/>
      <c r="C29" s="11" t="str">
        <f>IF(B29="","",IF(B29="Observation",20,IF(B29="Alternative",10)*IF(B29="Neither",0)))</f>
        <v/>
      </c>
      <c r="D29" s="3"/>
    </row>
    <row r="30" spans="1:5" ht="15" customHeight="1" x14ac:dyDescent="0.35">
      <c r="A30" s="45" t="s">
        <v>28</v>
      </c>
      <c r="B30" s="46"/>
      <c r="C30" s="46"/>
      <c r="D30" s="61"/>
      <c r="E30" s="61"/>
    </row>
    <row r="31" spans="1:5" x14ac:dyDescent="0.35">
      <c r="A31" s="30" t="s">
        <v>29</v>
      </c>
      <c r="B31" s="31" t="s">
        <v>33</v>
      </c>
      <c r="C31" s="52"/>
      <c r="D31" s="61"/>
      <c r="E31" s="61"/>
    </row>
    <row r="32" spans="1:5" ht="28.5" x14ac:dyDescent="0.65">
      <c r="A32" s="36" t="s">
        <v>32</v>
      </c>
      <c r="B32" s="37" t="s">
        <v>35</v>
      </c>
      <c r="C32" s="53"/>
      <c r="D32" s="61"/>
      <c r="E32" s="61"/>
    </row>
  </sheetData>
  <protectedRanges>
    <protectedRange sqref="B14:B15 B10 B29" name="Range2_11"/>
    <protectedRange sqref="B7:B8" name="Range1_11" securityDescriptor="O:WDG:WDD:(A;;CC;;;S-1-5-21-299502267-1336601894-1417001333-12833)(A;;CC;;;S-1-5-21-299502267-1336601894-1417001333-6502)"/>
    <protectedRange sqref="C28" name="Range1_1_2_11" securityDescriptor="O:WDG:WDD:(A;;CC;;;S-1-5-21-299502267-1336601894-1417001333-12833)(A;;CC;;;S-1-5-21-299502267-1336601894-1417001333-6502)"/>
    <protectedRange sqref="B17:B25" name="Range3_11_1"/>
  </protectedRanges>
  <dataValidations count="3">
    <dataValidation type="list" allowBlank="1" showInputMessage="1" showErrorMessage="1" sqref="B14:B15 B10" xr:uid="{00000000-0002-0000-0000-000000000000}">
      <formula1>"YES,NO"</formula1>
    </dataValidation>
    <dataValidation type="list" allowBlank="1" showInputMessage="1" showErrorMessage="1" sqref="B29" xr:uid="{79B78ECB-9BDC-4A7B-9009-0E7E4F773B48}">
      <formula1>"Observation, Alternative, Neither"</formula1>
    </dataValidation>
    <dataValidation type="list" allowBlank="1" showInputMessage="1" showErrorMessage="1" sqref="B7:B8" xr:uid="{A67C8DDA-CAA8-4420-A3BF-46B5E8BFFC46}">
      <formula1>"A, B, C, D, F"</formula1>
    </dataValidation>
  </dataValidation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47BF-BDDA-4523-8B5F-60A1D44B3CF0}">
  <dimension ref="A1:C13"/>
  <sheetViews>
    <sheetView workbookViewId="0">
      <selection activeCell="A7" sqref="A7:B7"/>
    </sheetView>
  </sheetViews>
  <sheetFormatPr defaultColWidth="9" defaultRowHeight="14.5" x14ac:dyDescent="0.35"/>
  <cols>
    <col min="1" max="1" width="10.81640625" customWidth="1"/>
    <col min="2" max="2" width="46.453125" customWidth="1"/>
    <col min="3" max="3" width="21.7265625" customWidth="1"/>
  </cols>
  <sheetData>
    <row r="1" spans="1:3" ht="66" customHeight="1" x14ac:dyDescent="0.35">
      <c r="A1" s="50"/>
      <c r="B1" s="50"/>
    </row>
    <row r="2" spans="1:3" x14ac:dyDescent="0.35">
      <c r="A2" t="s">
        <v>38</v>
      </c>
    </row>
    <row r="3" spans="1:3" x14ac:dyDescent="0.35">
      <c r="A3" t="s">
        <v>39</v>
      </c>
    </row>
    <row r="4" spans="1:3" ht="26" x14ac:dyDescent="0.35">
      <c r="A4" s="43" t="s">
        <v>40</v>
      </c>
      <c r="B4" s="51" t="s">
        <v>41</v>
      </c>
      <c r="C4" s="39" t="s">
        <v>46</v>
      </c>
    </row>
    <row r="5" spans="1:3" x14ac:dyDescent="0.35">
      <c r="A5" s="47" t="s">
        <v>42</v>
      </c>
      <c r="B5" s="48"/>
      <c r="C5" s="31"/>
    </row>
    <row r="6" spans="1:3" x14ac:dyDescent="0.35">
      <c r="A6" s="47" t="s">
        <v>43</v>
      </c>
      <c r="B6" s="48"/>
      <c r="C6" s="31"/>
    </row>
    <row r="7" spans="1:3" x14ac:dyDescent="0.35">
      <c r="A7" s="47" t="s">
        <v>47</v>
      </c>
      <c r="B7" s="48"/>
      <c r="C7" s="31"/>
    </row>
    <row r="8" spans="1:3" x14ac:dyDescent="0.35">
      <c r="A8" s="49" t="s">
        <v>44</v>
      </c>
      <c r="B8" s="49"/>
      <c r="C8" s="40" t="e">
        <f>AVERAGE(C5:C6)</f>
        <v>#DIV/0!</v>
      </c>
    </row>
    <row r="9" spans="1:3" x14ac:dyDescent="0.35">
      <c r="A9" s="62" t="s">
        <v>45</v>
      </c>
      <c r="B9" s="63"/>
      <c r="C9" s="58" t="e">
        <f>#REF!+C8</f>
        <v>#REF!</v>
      </c>
    </row>
    <row r="11" spans="1:3" x14ac:dyDescent="0.35">
      <c r="B11" s="41"/>
      <c r="C11" s="42"/>
    </row>
    <row r="12" spans="1:3" x14ac:dyDescent="0.35">
      <c r="B12" s="41"/>
      <c r="C12" s="42"/>
    </row>
    <row r="13" spans="1:3" x14ac:dyDescent="0.35">
      <c r="B13" s="41"/>
      <c r="C13" s="4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Academic Ranking</vt:lpstr>
      <vt:lpstr>Interview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Boren, Courtney L</cp:lastModifiedBy>
  <cp:lastPrinted>2021-05-18T00:13:15Z</cp:lastPrinted>
  <dcterms:created xsi:type="dcterms:W3CDTF">2020-01-08T15:32:43Z</dcterms:created>
  <dcterms:modified xsi:type="dcterms:W3CDTF">2026-04-06T16:49:39Z</dcterms:modified>
</cp:coreProperties>
</file>